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1.pops.pri\Uporabniki\klis\Documents\Irena\Javna naročila 2026\Odprti postopki\Pogodbeni prevozi pošiljk (sklopi 1-6)\"/>
    </mc:Choice>
  </mc:AlternateContent>
  <xr:revisionPtr revIDLastSave="0" documentId="8_{83E62F30-5CE7-457D-8453-E8246E6D3A92}" xr6:coauthVersionLast="47" xr6:coauthVersionMax="47" xr10:uidLastSave="{00000000-0000-0000-0000-000000000000}"/>
  <bookViews>
    <workbookView xWindow="-108" yWindow="-108" windowWidth="30936" windowHeight="16776" xr2:uid="{FF3220FE-3F1C-425B-96C3-9F9C1F1AD188}"/>
  </bookViews>
  <sheets>
    <sheet name="Priloga za RD_17.4.2026" sheetId="2" r:id="rId1"/>
  </sheets>
  <externalReferences>
    <externalReference r:id="rId2"/>
  </externalReferences>
  <definedNames>
    <definedName name="_xlnm._FilterDatabase" localSheetId="0" hidden="1">'Priloga za RD_17.4.2026'!$A$3:$O$25</definedName>
    <definedName name="Actual">(PeriodInActual*(#REF!&gt;0))*PeriodInPlan</definedName>
    <definedName name="ActualBeyond">PeriodInActual*(#REF!&gt;0)</definedName>
    <definedName name="FDLanguage">[1]FDLang!$A$1:$A$65536</definedName>
    <definedName name="grajf">#REF!</definedName>
    <definedName name="hsdfusdf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43141.662349537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">#REF!=MEDIAN(#REF!,#REF!,#REF!+#REF!-1)</definedName>
    <definedName name="jsdjdhcdfhcf">#REF!</definedName>
    <definedName name="kopija">(PeriodInActual*(#REF!&gt;0))*PeriodInPlan</definedName>
    <definedName name="lebe">#REF!</definedName>
    <definedName name="non">(#REF!=MEDIAN(#REF!,#REF!,#REF!+#REF!)*(#REF!&gt;0))*((#REF!&lt;(INT(#REF!+#REF!*#REF!)))+(#REF!=#REF!))*(#REF!&gt;0)</definedName>
    <definedName name="Nonactual">PeriodInActual*(#REF!&gt;0)</definedName>
    <definedName name="PercentComplete">PercentCompleteBeyond*PeriodInPlan</definedName>
    <definedName name="PercentCompleteBeyond">(#REF!=MEDIAN(#REF!,#REF!,#REF!+#REF!)*(#REF!&gt;0))*((#REF!&lt;(INT(#REF!+#REF!*#REF!)))+(#REF!=#REF!))*(#REF!&gt;0)</definedName>
    <definedName name="period_selected">#REF!</definedName>
    <definedName name="PeriodInActual">#REF!=MEDIAN(#REF!,#REF!,#REF!+#REF!-1)</definedName>
    <definedName name="PeriodInPlan">#REF!=MEDIAN(#REF!,#REF!,#REF!+#REF!-1)</definedName>
    <definedName name="Plan">PeriodInPlan*(#REF!&gt;0)</definedName>
    <definedName name="pošte">#REF!</definedName>
    <definedName name="pregled">#REF!</definedName>
    <definedName name="preoblikovanja">#REF!</definedName>
    <definedName name="stopnja_skode">#REF!</definedName>
    <definedName name="stopnja_verjetnosti">#REF!</definedName>
    <definedName name="_xlnm.Print_Titles" localSheetId="0">'Priloga za RD_17.4.2026'!$2:$3</definedName>
    <definedName name="x">PeriodInActual*(#REF!&gt;0)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L4" i="2"/>
  <c r="I6" i="2"/>
  <c r="L6" i="2"/>
  <c r="I7" i="2"/>
  <c r="L7" i="2"/>
  <c r="I8" i="2"/>
  <c r="L8" i="2"/>
  <c r="I9" i="2"/>
  <c r="L9" i="2"/>
  <c r="I10" i="2"/>
  <c r="L10" i="2"/>
  <c r="I11" i="2"/>
  <c r="L11" i="2"/>
  <c r="I12" i="2"/>
  <c r="L12" i="2"/>
  <c r="I13" i="2"/>
  <c r="L13" i="2"/>
  <c r="I14" i="2"/>
  <c r="L14" i="2"/>
  <c r="I15" i="2"/>
  <c r="L15" i="2"/>
  <c r="I16" i="2"/>
  <c r="L16" i="2"/>
  <c r="I17" i="2"/>
  <c r="L17" i="2"/>
  <c r="I18" i="2"/>
  <c r="L18" i="2"/>
  <c r="I19" i="2"/>
  <c r="L19" i="2"/>
  <c r="I20" i="2"/>
  <c r="L20" i="2"/>
  <c r="I21" i="2"/>
  <c r="L21" i="2"/>
  <c r="I22" i="2"/>
  <c r="L22" i="2"/>
  <c r="I23" i="2"/>
  <c r="L23" i="2"/>
  <c r="I24" i="2"/>
  <c r="L24" i="2"/>
</calcChain>
</file>

<file path=xl/sharedStrings.xml><?xml version="1.0" encoding="utf-8"?>
<sst xmlns="http://schemas.openxmlformats.org/spreadsheetml/2006/main" count="157" uniqueCount="58">
  <si>
    <t>EUR/km</t>
  </si>
  <si>
    <t>TRDA NADGRADNJA</t>
  </si>
  <si>
    <t>TV3</t>
  </si>
  <si>
    <t>LINIIJSKI PREVOZ</t>
  </si>
  <si>
    <t>PON.-PET.</t>
  </si>
  <si>
    <t>PREVZEM POŠILJK</t>
  </si>
  <si>
    <t>TV4</t>
  </si>
  <si>
    <t>1002 LJUBLJANA - PREVZEM POŠILJK (območje Komenda) - 1002 LJUBLJANA</t>
  </si>
  <si>
    <t>1002 LJUBLJANA - JESENICE - 4102 KRANJ - 1002 LJUBLJANA</t>
  </si>
  <si>
    <t>1002 LJUBLJANA - STARI TRG PRI LOŽU - VRHNIKA - 1002 LJUBLJANA</t>
  </si>
  <si>
    <t>SDV</t>
  </si>
  <si>
    <t>1002 LJUBLJANA - LOŠKI POTOK - CERKNICA - 1002 LJUBLJANA</t>
  </si>
  <si>
    <t>PON.,TOR.,ČET.,PET.</t>
  </si>
  <si>
    <t>1001 LJUBLJANA - LOŠKI POTOK - CERKNICA - 1002 LJUBLJANA</t>
  </si>
  <si>
    <t>SRE.</t>
  </si>
  <si>
    <t>1002 LJUBLJANA -LITIJA - 1002 LJUBLJANA</t>
  </si>
  <si>
    <t xml:space="preserve">1002 LJUBLJANA - 1310 RIBNICA - 1330 KOČEVJE - 1002 LJUBLJANA </t>
  </si>
  <si>
    <t>TOR., ČET., PET.</t>
  </si>
  <si>
    <t>PON.</t>
  </si>
  <si>
    <t>1002 LJUBLJANA - 1310 RIBNICA - 1002 LJUBLJANA</t>
  </si>
  <si>
    <t>1002 LJUBLJANA - 1291 ŠKOFLJICA - 1002 LJUBLJANA</t>
  </si>
  <si>
    <t>1002 LJUBLJANA - 1356 DOBROVA - 1355 POLHOV GRADEC - 1002 LJUBLJANA</t>
  </si>
  <si>
    <t>1002 LJUBLJANA - 1242 STAHOVICA - 1235 RADOMLJE - 1002 LJUBLJANA</t>
  </si>
  <si>
    <t>1002 LJUBLJANA - 1218 KOMENDA - 1002 LJUBLJANA</t>
  </si>
  <si>
    <t>1002 LJUBLJANA - 1107 LJUBLJANA - 1117 LJUBLJANA - 1106 LJUBLJANA - 1002 LJUBLJANA</t>
  </si>
  <si>
    <t>1002 LJUBLJANA - 1115 LJUBLJANA - 1002 LJUBLJANA</t>
  </si>
  <si>
    <t>1002 LJUBLJANA - 1124 LJUBLJANA - 1130 LJUBLJANA - 1104 LJUBLJANA - 1002 LJUBLJANA</t>
  </si>
  <si>
    <t>1003 LJUBLJANA - 1132 LJUBLJANA - 1210 LJUBLJANA/ŠENTVID - 1118 LJUBLJANA - 1002 LJUBLJANA</t>
  </si>
  <si>
    <t>1002 LJUBLJANA - 1120 LJUBLJANA - 1002 LJUBLJANA</t>
  </si>
  <si>
    <t>EUR/h</t>
  </si>
  <si>
    <t>1002 LJUBLJANA - 1006 LJUBLJANA (LETALIŠKA C. 33M) - PREVZEMI PODJETIJ NA OBMOČJU KAMNIKA/RADOMELJ - 1006 LJUBLJANA (LETALIŠKA C. 33M) - 1002 LJUBLJANA</t>
  </si>
  <si>
    <t>LINIJSKI PREVOZ</t>
  </si>
  <si>
    <t>1002 LJUBLJANA – LUKOVICA – MORAVČE – 1002 LJUBLJANA</t>
  </si>
  <si>
    <t>Veljavnost OS</t>
  </si>
  <si>
    <t>Datum pričetka prevozov po novem OS</t>
  </si>
  <si>
    <t>Obračun storitev (v EUR/km oz. EUR/h oz. EUR/prevoz oz. EUR/sklop/dan)</t>
  </si>
  <si>
    <t>Skupaj km/teden</t>
  </si>
  <si>
    <t>Kilometri na dan</t>
  </si>
  <si>
    <t>Št. dni 
prevozov na teden</t>
  </si>
  <si>
    <t>Št. ur prevoza/dan</t>
  </si>
  <si>
    <t>Čas prihoda vozila 
(v hh:min)</t>
  </si>
  <si>
    <t>Čas odhoda vozila 
(v hh:min)</t>
  </si>
  <si>
    <t>Interni tip nadgradnje vozila
(cerada ali trda nadgradnja)</t>
  </si>
  <si>
    <t>Tip vozila, ki se potrebuje za prevoze</t>
  </si>
  <si>
    <t>Linijski prevoz ali 
dostava/prevzem pošiljk</t>
  </si>
  <si>
    <t>Prevozna relacija</t>
  </si>
  <si>
    <t>Dan v tednu</t>
  </si>
  <si>
    <t>Sklop</t>
  </si>
  <si>
    <t>Priloga – Seznam prevoznih relacij</t>
  </si>
  <si>
    <t>TV3* ali TV4</t>
  </si>
  <si>
    <t>*Opomba: Izvajalec lahko v okviru sklopa 8 na relaciji 1002 LJUBLJANA - STARI TRG PRI LOŽU - VRHNIKA - 1002 LJUBLJANA uporablja TV3 ali TV4 v skladu s tehničnimi zahtevami naročnika</t>
  </si>
  <si>
    <t xml:space="preserve">okvirno od 12:45 do 13:15 </t>
  </si>
  <si>
    <t xml:space="preserve">okvirno od 17:15 do 17:45 </t>
  </si>
  <si>
    <t>povprečno 70</t>
  </si>
  <si>
    <t>povprečno 340</t>
  </si>
  <si>
    <t xml:space="preserve">okvirno od 15:40 do 16:10 </t>
  </si>
  <si>
    <t xml:space="preserve">okvirno od 12:10 do 12:40 </t>
  </si>
  <si>
    <t>povprečno 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</si>
</sst>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hh:mm;@" x16r2:formatCode16="[$-en-SI,1]hh:mm;@"/>
  </numFmts>
  <fonts count="6" x14ac:knownFonts="1">
    <font>
      <sz val="11"/>
      <color theme="1"/>
      <name val="Aptos Narrow"/>
      <family val="2"/>
      <charset val="238"/>
      <scheme val="minor"/>
    </font>
    <font>
      <sz val="11"/>
      <name val="Segoe UI"/>
      <family val="2"/>
      <charset val="238"/>
    </font>
    <font>
      <sz val="11"/>
      <color theme="1"/>
      <name val="Segoe UI"/>
      <family val="2"/>
      <charset val="238"/>
    </font>
    <font>
      <sz val="9"/>
      <name val="Segoe UI"/>
      <family val="2"/>
      <charset val="238"/>
    </font>
    <font>
      <b/>
      <sz val="18"/>
      <color theme="1"/>
      <name val="Segoe UI"/>
      <family val="2"/>
      <charset val="238"/>
    </font>
    <font>
      <sz val="11"/>
      <color rgb="FFFF000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20" fontId="1" fillId="0" borderId="0" xfId="0" applyNumberFormat="1" applyFont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LAN%20IN%20ANALIZE-SKUPAJ\Poro&#269;anje%20AUKN\Obdobje%20I-VI%202011\porocanje%20AUKN%20I-VI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DInput"/>
      <sheetName val="FDData"/>
      <sheetName val="FDLang"/>
      <sheetName val="FDSysLang"/>
      <sheetName val="FDSettings"/>
      <sheetName val="Sheet1"/>
      <sheetName val="Sheet2"/>
      <sheetName val="Sheet3"/>
      <sheetName val="Sheet4"/>
      <sheetName val="Sheet5"/>
      <sheetName val="Sheet6"/>
      <sheetName val="Sheet7"/>
    </sheetNames>
    <sheetDataSet>
      <sheetData sheetId="0"/>
      <sheetData sheetId="1"/>
      <sheetData sheetId="2">
        <row r="50">
          <cell r="A50" t="str">
            <v>Izkaz poslovnega izida</v>
          </cell>
        </row>
        <row r="54">
          <cell r="A54" t="str">
            <v>Čisti prihodki od prodaje</v>
          </cell>
        </row>
        <row r="55">
          <cell r="A55" t="str">
            <v>Proizvodi in storitve - domači trg</v>
          </cell>
        </row>
        <row r="56">
          <cell r="A56" t="str">
            <v>Blago in material - domači trg</v>
          </cell>
        </row>
        <row r="57">
          <cell r="A57" t="str">
            <v>Drugi prihodki - domači trg</v>
          </cell>
        </row>
        <row r="58">
          <cell r="A58" t="str">
            <v>Drugi prihodki - domači trg</v>
          </cell>
        </row>
        <row r="59">
          <cell r="A59" t="str">
            <v>Proizvodi in storitve - tuji trg</v>
          </cell>
        </row>
        <row r="60">
          <cell r="A60" t="str">
            <v>Blago in material - tuji trg</v>
          </cell>
        </row>
        <row r="61">
          <cell r="A61" t="str">
            <v>Drugi prihodki - tuji trg</v>
          </cell>
        </row>
        <row r="62">
          <cell r="A62" t="str">
            <v>Drugi prihodki - tuji trg</v>
          </cell>
        </row>
        <row r="63">
          <cell r="A63" t="str">
            <v>Sprememba vrednosti zalog proizvodov in nedokončane proizvodnje</v>
          </cell>
        </row>
        <row r="64">
          <cell r="A64" t="str">
            <v>Usredstveni lastni proizvodi in lastne storitve</v>
          </cell>
        </row>
        <row r="65">
          <cell r="A65" t="str">
            <v>Drugi poslovni prihodki</v>
          </cell>
        </row>
        <row r="66">
          <cell r="A66" t="str">
            <v>Prihodki od odprave rezervacij</v>
          </cell>
        </row>
        <row r="67">
          <cell r="A67" t="str">
            <v>Prihodki od poslovnih združitev</v>
          </cell>
        </row>
        <row r="68">
          <cell r="A68" t="str">
            <v>Drugi prihodki povezani s poslovnimi učinki</v>
          </cell>
        </row>
        <row r="69">
          <cell r="A69" t="str">
            <v>Prevrednotovalni poslovni prihodki</v>
          </cell>
        </row>
        <row r="70">
          <cell r="A70" t="str">
            <v>Drugi prihodki</v>
          </cell>
        </row>
        <row r="71">
          <cell r="A71" t="str">
            <v>Kosmati donos iz poslovanja</v>
          </cell>
        </row>
        <row r="72">
          <cell r="A72" t="str">
            <v>Stroški blaga, materiala in storitev</v>
          </cell>
        </row>
        <row r="73">
          <cell r="A73" t="str">
            <v>Nabavna vrednost prodanega blaga in stroški materiala</v>
          </cell>
        </row>
        <row r="74">
          <cell r="A74" t="str">
            <v>Nabavna vrednost prodanega blaga in materiala</v>
          </cell>
        </row>
        <row r="75">
          <cell r="A75" t="str">
            <v>Stroški materiala</v>
          </cell>
        </row>
        <row r="76">
          <cell r="A76" t="str">
            <v>Stroški pomožnega materiala</v>
          </cell>
        </row>
        <row r="77">
          <cell r="A77" t="str">
            <v>Stroški energije</v>
          </cell>
        </row>
        <row r="78">
          <cell r="A78" t="str">
            <v>Stroški nadomestnih delov in materiala za vzdrževanje</v>
          </cell>
        </row>
        <row r="79">
          <cell r="A79" t="str">
            <v>Odpis drobnega inventarja in embalaže</v>
          </cell>
        </row>
        <row r="80">
          <cell r="A80" t="str">
            <v>Uskladitev stroškov materiala in drobnega inventarja</v>
          </cell>
        </row>
        <row r="81">
          <cell r="A81" t="str">
            <v>Stroški pisarniškega materiala in strokovne literature</v>
          </cell>
        </row>
        <row r="82">
          <cell r="A82" t="str">
            <v>Drugi stroški materiala</v>
          </cell>
        </row>
        <row r="83">
          <cell r="A83" t="str">
            <v>Drugi stroški materiala 1</v>
          </cell>
        </row>
        <row r="84">
          <cell r="A84" t="str">
            <v>Drugi stroški materiala 2</v>
          </cell>
        </row>
        <row r="85">
          <cell r="A85" t="str">
            <v>Drugi stroški materiala 3</v>
          </cell>
        </row>
        <row r="86">
          <cell r="A86" t="str">
            <v>Drugi stroški materiala 4</v>
          </cell>
        </row>
        <row r="87">
          <cell r="A87" t="str">
            <v>Drugi stroški materiala 5</v>
          </cell>
        </row>
        <row r="88">
          <cell r="A88" t="str">
            <v>Drugi stroški materiala 6</v>
          </cell>
        </row>
        <row r="89">
          <cell r="A89" t="str">
            <v>Drugi stroški materiala 7</v>
          </cell>
        </row>
        <row r="90">
          <cell r="A90" t="str">
            <v>Stroški storitev</v>
          </cell>
        </row>
        <row r="91">
          <cell r="A91" t="str">
            <v>Stroški storitev pri proiz. proizvodov in opravljanju storitev</v>
          </cell>
        </row>
        <row r="92">
          <cell r="A92" t="str">
            <v>Stroški transportnih storitev</v>
          </cell>
        </row>
        <row r="93">
          <cell r="A93" t="str">
            <v>Stroški storitev v zvezi z vzdrževanjem</v>
          </cell>
        </row>
        <row r="94">
          <cell r="A94" t="str">
            <v>Najemnine</v>
          </cell>
        </row>
        <row r="95">
          <cell r="A95" t="str">
            <v>Povračila stroškov zaposlencem v zvezi z delom</v>
          </cell>
        </row>
        <row r="96">
          <cell r="A96" t="str">
            <v>Stroški bančnih storitev ter zavarovalne premije</v>
          </cell>
        </row>
        <row r="97">
          <cell r="A97" t="str">
            <v>Stroški intelektualnih in osebnih storitev</v>
          </cell>
        </row>
        <row r="98">
          <cell r="A98" t="str">
            <v>Stroški sejmov, reklame in reprezentance</v>
          </cell>
        </row>
        <row r="99">
          <cell r="A99" t="str">
            <v>Stroški storitev fizičnih oseb, skupaj z dajatvami</v>
          </cell>
        </row>
        <row r="100">
          <cell r="A100" t="str">
            <v>Stroški drugih storitev</v>
          </cell>
        </row>
        <row r="101">
          <cell r="A101" t="str">
            <v>Drugi stroški storitev 1</v>
          </cell>
        </row>
        <row r="102">
          <cell r="A102" t="str">
            <v>Drugi stroški storitev 2</v>
          </cell>
        </row>
        <row r="103">
          <cell r="A103" t="str">
            <v>Drugi stroški storitev 3</v>
          </cell>
        </row>
        <row r="104">
          <cell r="A104" t="str">
            <v>Drugi stroški storitev 4</v>
          </cell>
        </row>
        <row r="105">
          <cell r="A105" t="str">
            <v>Drugi stroški storitev 5</v>
          </cell>
        </row>
        <row r="106">
          <cell r="A106" t="str">
            <v>Drugi stroški storitev 6</v>
          </cell>
        </row>
        <row r="107">
          <cell r="A107" t="str">
            <v>Stroški dela</v>
          </cell>
        </row>
        <row r="108">
          <cell r="A108" t="str">
            <v>Stroški plač</v>
          </cell>
        </row>
        <row r="109">
          <cell r="A109" t="str">
            <v>Stroški socialnih zavarovanj</v>
          </cell>
        </row>
        <row r="110">
          <cell r="A110" t="str">
            <v>Od tega: stroški pokojninskih zavarovanj</v>
          </cell>
        </row>
        <row r="111">
          <cell r="A111" t="str">
            <v>Drugi stroški dela</v>
          </cell>
        </row>
        <row r="112">
          <cell r="A112" t="str">
            <v>Odpisi vrednosti</v>
          </cell>
        </row>
        <row r="113">
          <cell r="A113" t="str">
            <v>Amortizacija</v>
          </cell>
        </row>
        <row r="114">
          <cell r="A114" t="str">
            <v>Neopredmetena sredstva</v>
          </cell>
        </row>
        <row r="115">
          <cell r="A115" t="str">
            <v>Dolgoročne premoženjske pravice</v>
          </cell>
        </row>
        <row r="116">
          <cell r="A116" t="str">
            <v>Dobro ime</v>
          </cell>
        </row>
        <row r="117">
          <cell r="A117" t="str">
            <v>Dolgoročno odloženi stroški razvijanja</v>
          </cell>
        </row>
        <row r="118">
          <cell r="A118" t="str">
            <v>Druge dolgoročne aktivne časovne razmejitve</v>
          </cell>
        </row>
        <row r="119">
          <cell r="A119" t="str">
            <v>Opredmetena osnovna sredstva</v>
          </cell>
        </row>
        <row r="120">
          <cell r="A120" t="str">
            <v>Zgradbe</v>
          </cell>
        </row>
        <row r="121">
          <cell r="A121" t="str">
            <v>Proizvajalne naprave in stroji</v>
          </cell>
        </row>
        <row r="122">
          <cell r="A122" t="str">
            <v>Druge naprave in oprema</v>
          </cell>
        </row>
        <row r="123">
          <cell r="A123" t="str">
            <v>Prevrednotovalni poslovni odhodki pri osnovnih sredstvih</v>
          </cell>
        </row>
        <row r="124">
          <cell r="A124" t="str">
            <v>Neopredmetena sredstva</v>
          </cell>
        </row>
        <row r="125">
          <cell r="A125" t="str">
            <v>Opredmetena osnovna sredstva</v>
          </cell>
        </row>
        <row r="126">
          <cell r="A126" t="str">
            <v>Prevrednotovalni poslovni odhodki pri obratnih sredstvih</v>
          </cell>
        </row>
        <row r="127">
          <cell r="A127" t="str">
            <v>Drugi poslovni odhodki</v>
          </cell>
        </row>
        <row r="128">
          <cell r="A128" t="str">
            <v>Poslovni izid iz poslovanja</v>
          </cell>
        </row>
        <row r="129">
          <cell r="A129" t="str">
            <v>Finančni prihodki iz deležev</v>
          </cell>
        </row>
        <row r="130">
          <cell r="A130" t="str">
            <v>Finančni prihodki iz deležev v družbah v skupini</v>
          </cell>
        </row>
        <row r="131">
          <cell r="A131" t="str">
            <v>Finančni prihodki iz deležev v pridruženih družbah</v>
          </cell>
        </row>
        <row r="132">
          <cell r="A132" t="str">
            <v>Finančni prihodki iz deležev v drugih družbah</v>
          </cell>
        </row>
        <row r="133">
          <cell r="A133" t="str">
            <v>Finančni prihodki iz drugih naložb</v>
          </cell>
        </row>
        <row r="134">
          <cell r="A134" t="str">
            <v xml:space="preserve">Finančni prihodki iz danih posojil </v>
          </cell>
        </row>
        <row r="135">
          <cell r="A135" t="str">
            <v>Finančni prihodki iz posojil, danih družbam v skupini</v>
          </cell>
        </row>
        <row r="136">
          <cell r="A136" t="str">
            <v>Finančni prihodki iz posojil, danih drugim</v>
          </cell>
        </row>
        <row r="137">
          <cell r="A137" t="str">
            <v>Finančni prihodki iz dolgoročnih posojil</v>
          </cell>
        </row>
        <row r="138">
          <cell r="A138" t="str">
            <v>Finančni prihodki iz kratkoročnih posojil</v>
          </cell>
        </row>
        <row r="139">
          <cell r="A139" t="str">
            <v>Finančni prihodki iz kratkoročnih depozitov</v>
          </cell>
        </row>
        <row r="140">
          <cell r="A140" t="str">
            <v>Finančni prihodki iz poslovnih terjatev</v>
          </cell>
        </row>
        <row r="141">
          <cell r="A141" t="str">
            <v>Finančni prihodki iz poslovnih terjatev do družb v skupini</v>
          </cell>
        </row>
        <row r="142">
          <cell r="A142" t="str">
            <v>Finančni prihodki iz poslovnih terjatev do drugih</v>
          </cell>
        </row>
        <row r="143">
          <cell r="A143" t="str">
            <v>Pozitivne tečajne razlike</v>
          </cell>
        </row>
        <row r="144">
          <cell r="A144" t="str">
            <v>Drugi finančni prihodki</v>
          </cell>
        </row>
        <row r="145">
          <cell r="A145" t="str">
            <v>Finančni odhodki iz oslabitve in odpisov finančnih naložb</v>
          </cell>
        </row>
        <row r="146">
          <cell r="A146" t="str">
            <v>Finančni odhodki iz finančnih obveznosti</v>
          </cell>
        </row>
        <row r="147">
          <cell r="A147" t="str">
            <v>Finančni odhodki iz posojil, prejetih od družb v skupini</v>
          </cell>
        </row>
        <row r="148">
          <cell r="A148" t="str">
            <v xml:space="preserve">Finančni odhodki iz posojil, prejetih od bank </v>
          </cell>
        </row>
        <row r="149">
          <cell r="A149" t="str">
            <v>Finančni odhodki od dolgoročnih posojil</v>
          </cell>
        </row>
        <row r="150">
          <cell r="A150" t="str">
            <v>Finančni odhodki od kratkoročnih posojil</v>
          </cell>
        </row>
        <row r="151">
          <cell r="A151" t="str">
            <v xml:space="preserve">Finančni odhodki iz izdanih obveznic </v>
          </cell>
        </row>
        <row r="152">
          <cell r="A152" t="str">
            <v>Finančni odhodki od dolgoročnih obveznic</v>
          </cell>
        </row>
        <row r="153">
          <cell r="A153" t="str">
            <v>Finančni odhodki od kratkoročnih obveznic</v>
          </cell>
        </row>
        <row r="154">
          <cell r="A154" t="str">
            <v>Finančni odhodki iz drugih finančnih obveznosti</v>
          </cell>
        </row>
        <row r="155">
          <cell r="A155" t="str">
            <v>Finančni odhodki od dolgoročnih obveznosti</v>
          </cell>
        </row>
        <row r="156">
          <cell r="A156" t="str">
            <v>Finančni odhodki od kratkoročnih obveznosti</v>
          </cell>
        </row>
        <row r="157">
          <cell r="A157" t="str">
            <v xml:space="preserve">Finančni odhodki iz poslovnih obveznosti </v>
          </cell>
        </row>
        <row r="158">
          <cell r="A158" t="str">
            <v>Finančni odhodki iz poslovnih obveznosti do družb v skupini</v>
          </cell>
        </row>
        <row r="159">
          <cell r="A159" t="str">
            <v>Finančni odhodki iz obveznosti do dobaviteljev</v>
          </cell>
        </row>
        <row r="160">
          <cell r="A160" t="str">
            <v>Finančni odhodki iz drugih poslovnih obveznosti</v>
          </cell>
        </row>
        <row r="161">
          <cell r="A161" t="str">
            <v>Negativne tečajne razlike</v>
          </cell>
        </row>
        <row r="162">
          <cell r="A162" t="str">
            <v>Drugi finančni odhodki</v>
          </cell>
        </row>
        <row r="163">
          <cell r="A163" t="str">
            <v>Drugi prihodki</v>
          </cell>
        </row>
        <row r="164">
          <cell r="A164" t="str">
            <v>Drugi odhodki</v>
          </cell>
        </row>
        <row r="165">
          <cell r="A165" t="str">
            <v>Poslovni izid pred davki</v>
          </cell>
        </row>
        <row r="166">
          <cell r="A166" t="str">
            <v>Davek iz dobička</v>
          </cell>
        </row>
        <row r="167">
          <cell r="A167" t="str">
            <v>Odloženi davki</v>
          </cell>
        </row>
        <row r="168">
          <cell r="A168" t="str">
            <v>Čisti poslovni izid manjšinskih lastnikov</v>
          </cell>
        </row>
        <row r="169">
          <cell r="A169" t="str">
            <v xml:space="preserve">Čisti poslovni izid obračunskega obdobja </v>
          </cell>
        </row>
        <row r="175">
          <cell r="A175" t="str">
            <v>Bilanca stanja</v>
          </cell>
        </row>
        <row r="179">
          <cell r="A179" t="str">
            <v>Dolgoročna sredstva</v>
          </cell>
        </row>
        <row r="180">
          <cell r="A180" t="str">
            <v>Neopredmetena sredstva in dolgoročne AČR</v>
          </cell>
        </row>
        <row r="181">
          <cell r="A181" t="str">
            <v>Dolgoročne premoženjske pravice</v>
          </cell>
        </row>
        <row r="182">
          <cell r="A182" t="str">
            <v>Nabavna vrednost</v>
          </cell>
        </row>
        <row r="183">
          <cell r="A183" t="str">
            <v>Popravek vrednosti</v>
          </cell>
        </row>
        <row r="184">
          <cell r="A184" t="str">
            <v>Dobro ime</v>
          </cell>
        </row>
        <row r="185">
          <cell r="A185" t="str">
            <v>Nabavna vrednost</v>
          </cell>
        </row>
        <row r="186">
          <cell r="A186" t="str">
            <v>Popravek vrednosti</v>
          </cell>
        </row>
        <row r="187">
          <cell r="A187" t="str">
            <v>Predujmi za neopredmetena sredstva</v>
          </cell>
        </row>
        <row r="188">
          <cell r="A188" t="str">
            <v>Dolgoročno odloženi stroški razvijanja</v>
          </cell>
        </row>
        <row r="189">
          <cell r="A189" t="str">
            <v>Nabavna vrednost</v>
          </cell>
        </row>
        <row r="190">
          <cell r="A190" t="str">
            <v>Popravek vrednosti</v>
          </cell>
        </row>
        <row r="191">
          <cell r="A191" t="str">
            <v>Druge dolgoročne aktivne časovne razmejitve</v>
          </cell>
        </row>
        <row r="192">
          <cell r="A192" t="str">
            <v>Nabavna vrednost</v>
          </cell>
        </row>
        <row r="193">
          <cell r="A193" t="str">
            <v>Popravek vrednosti</v>
          </cell>
        </row>
        <row r="194">
          <cell r="A194" t="str">
            <v>Opredmetena osnovna sredstva</v>
          </cell>
        </row>
        <row r="195">
          <cell r="A195" t="str">
            <v>Zemljišča in zgradbe</v>
          </cell>
        </row>
        <row r="196">
          <cell r="A196" t="str">
            <v>Zemljišča</v>
          </cell>
        </row>
        <row r="197">
          <cell r="A197" t="str">
            <v>Zgradbe</v>
          </cell>
        </row>
        <row r="198">
          <cell r="A198" t="str">
            <v>Nabavna vrednost</v>
          </cell>
        </row>
        <row r="199">
          <cell r="A199" t="str">
            <v>Popravek vrednosti</v>
          </cell>
        </row>
        <row r="200">
          <cell r="A200" t="str">
            <v>Proizvajalne naprave in stroji</v>
          </cell>
        </row>
        <row r="201">
          <cell r="A201" t="str">
            <v>Nabavna vrednost</v>
          </cell>
        </row>
        <row r="202">
          <cell r="A202" t="str">
            <v>Popravek vrednosti</v>
          </cell>
        </row>
        <row r="203">
          <cell r="A203" t="str">
            <v>Druge naprave in oprema</v>
          </cell>
        </row>
        <row r="204">
          <cell r="A204" t="str">
            <v>Nabavna vrednost</v>
          </cell>
        </row>
        <row r="205">
          <cell r="A205" t="str">
            <v>Popravek vrednosti</v>
          </cell>
        </row>
        <row r="206">
          <cell r="A206" t="str">
            <v>Opredmetena osnovna sredstva, ki se pridobivajo</v>
          </cell>
        </row>
        <row r="207">
          <cell r="A207" t="str">
            <v>Opredmetena osnovna sredstva v gradnji ali izdelavi</v>
          </cell>
        </row>
        <row r="208">
          <cell r="A208" t="str">
            <v>Predujmi za pridobitev opredmetenih osnovnih sredstev</v>
          </cell>
        </row>
        <row r="209">
          <cell r="A209" t="str">
            <v>Naložbene nepremičnine</v>
          </cell>
        </row>
        <row r="210">
          <cell r="A210" t="str">
            <v>Dolgoročne finančne naložbe</v>
          </cell>
        </row>
        <row r="211">
          <cell r="A211" t="str">
            <v>Dolgoročne finančne naložbe, razen posojil</v>
          </cell>
        </row>
        <row r="212">
          <cell r="A212" t="str">
            <v>Delnice in deleži v družbah v skupini</v>
          </cell>
        </row>
        <row r="213">
          <cell r="A213" t="str">
            <v>Delnice in deleži v pridruženih družbah</v>
          </cell>
        </row>
        <row r="214">
          <cell r="A214" t="str">
            <v>Druge delnice in deleži</v>
          </cell>
        </row>
        <row r="215">
          <cell r="A215" t="str">
            <v>Druge dolgoročne finančne naložbe</v>
          </cell>
        </row>
        <row r="216">
          <cell r="A216" t="str">
            <v>Dolgoročna posojila</v>
          </cell>
        </row>
        <row r="217">
          <cell r="A217" t="str">
            <v>Dolgoročna posojila družbam v skupini</v>
          </cell>
        </row>
        <row r="218">
          <cell r="A218" t="str">
            <v>Dolgoročna posojila drugim</v>
          </cell>
        </row>
        <row r="219">
          <cell r="A219" t="str">
            <v>Dolgoročno nevplačani vpoklicani kapital</v>
          </cell>
        </row>
        <row r="220">
          <cell r="A220" t="str">
            <v>Dolgoročne poslovne terjatve</v>
          </cell>
        </row>
        <row r="221">
          <cell r="A221" t="str">
            <v>Dolgoročne poslovne terjatve do družb v skupini</v>
          </cell>
        </row>
        <row r="222">
          <cell r="A222" t="str">
            <v>Dolgoročne poslovne terjatve do kupcev</v>
          </cell>
        </row>
        <row r="223">
          <cell r="A223" t="str">
            <v>Dolgoročne poslovne terjatve do drugih</v>
          </cell>
        </row>
        <row r="224">
          <cell r="A224" t="str">
            <v>Odložene terjatve za davek</v>
          </cell>
        </row>
        <row r="225">
          <cell r="A225" t="str">
            <v>Kratkoročna sredstva</v>
          </cell>
        </row>
        <row r="226">
          <cell r="A226" t="str">
            <v>Sredstva (skupine za odtujitev) za prodajo</v>
          </cell>
        </row>
        <row r="227">
          <cell r="A227" t="str">
            <v>Zaloge</v>
          </cell>
        </row>
        <row r="228">
          <cell r="A228" t="str">
            <v>Material</v>
          </cell>
        </row>
        <row r="229">
          <cell r="A229" t="str">
            <v>Nedokončana proizvodnja</v>
          </cell>
        </row>
        <row r="230">
          <cell r="A230" t="str">
            <v>Proizvodi in trgovsko blago</v>
          </cell>
        </row>
        <row r="231">
          <cell r="A231" t="str">
            <v>Proizvodi</v>
          </cell>
        </row>
        <row r="232">
          <cell r="A232" t="str">
            <v>Trgovsko blago</v>
          </cell>
        </row>
        <row r="233">
          <cell r="A233" t="str">
            <v>Druge zaloge</v>
          </cell>
        </row>
        <row r="234">
          <cell r="A234" t="str">
            <v>Kratkoročne finančne naložbe</v>
          </cell>
        </row>
        <row r="235">
          <cell r="A235" t="str">
            <v>Kratkoročne finančne naložbe, razen posojil</v>
          </cell>
        </row>
        <row r="236">
          <cell r="A236" t="str">
            <v>Delnice in deleži v družbah v skupini</v>
          </cell>
        </row>
        <row r="237">
          <cell r="A237" t="str">
            <v>Druge delnice in deleži</v>
          </cell>
        </row>
        <row r="238">
          <cell r="A238" t="str">
            <v>Druge kratkoročne finančne naložbe</v>
          </cell>
        </row>
        <row r="239">
          <cell r="A239" t="str">
            <v>Kratkoročna posojila</v>
          </cell>
        </row>
        <row r="240">
          <cell r="A240" t="str">
            <v>Kratkoročna posojila družbam v skupini</v>
          </cell>
        </row>
        <row r="241">
          <cell r="A241" t="str">
            <v>Kratkoročna posojila drugim</v>
          </cell>
        </row>
        <row r="242">
          <cell r="A242" t="str">
            <v>Kratkoročno nevplačani vpoklicani kapital</v>
          </cell>
        </row>
        <row r="243">
          <cell r="A243" t="str">
            <v>Kratkoročne poslovne terjatve</v>
          </cell>
        </row>
        <row r="244">
          <cell r="A244" t="str">
            <v>Kratkoročne poslovne terjatve do družb v skupini</v>
          </cell>
        </row>
        <row r="245">
          <cell r="A245" t="str">
            <v>Kratkoročne poslovne terjatve do kupcev</v>
          </cell>
        </row>
        <row r="246">
          <cell r="A246" t="str">
            <v>Kratkoročne poslovne terjatve do drugih</v>
          </cell>
        </row>
        <row r="247">
          <cell r="A247" t="str">
            <v>Dani kratkoročni predujmi in varščine</v>
          </cell>
        </row>
        <row r="248">
          <cell r="A248" t="str">
            <v>Kratkoročne terjatve, povezane s finančnimi prihodki</v>
          </cell>
        </row>
        <row r="249">
          <cell r="A249" t="str">
            <v>Kratkoročne terjatve za davke</v>
          </cell>
        </row>
        <row r="250">
          <cell r="A250" t="str">
            <v>Druge kratkoročne terjatve</v>
          </cell>
        </row>
        <row r="251">
          <cell r="A251" t="str">
            <v>Denarna sredstva</v>
          </cell>
        </row>
        <row r="252">
          <cell r="A252" t="str">
            <v>Račun 1</v>
          </cell>
        </row>
        <row r="253">
          <cell r="A253" t="str">
            <v>Račun 2</v>
          </cell>
        </row>
        <row r="254">
          <cell r="A254" t="str">
            <v>Račun 3</v>
          </cell>
        </row>
        <row r="255">
          <cell r="A255" t="str">
            <v>Račun 4</v>
          </cell>
        </row>
        <row r="256">
          <cell r="A256" t="str">
            <v>Račun 5</v>
          </cell>
        </row>
        <row r="257">
          <cell r="A257" t="str">
            <v>Kratkoročni depoziti</v>
          </cell>
        </row>
        <row r="258">
          <cell r="A258" t="str">
            <v>Kratkoročne aktivne časovne razmejitve</v>
          </cell>
        </row>
        <row r="259">
          <cell r="A259" t="str">
            <v>SKUPAJ SREDSTVA</v>
          </cell>
        </row>
        <row r="261">
          <cell r="A261" t="str">
            <v>Kapital</v>
          </cell>
        </row>
        <row r="262">
          <cell r="A262" t="str">
            <v>Vpoklicani kapital</v>
          </cell>
        </row>
        <row r="263">
          <cell r="A263" t="str">
            <v>Kapitalske rezerve</v>
          </cell>
        </row>
        <row r="264">
          <cell r="A264" t="str">
            <v>Rezerve iz dobička</v>
          </cell>
        </row>
        <row r="265">
          <cell r="A265" t="str">
            <v>Zakonske rezerve</v>
          </cell>
        </row>
        <row r="266">
          <cell r="A266" t="str">
            <v>Rezerve za lastne delnice in lastne poslovne deleže</v>
          </cell>
        </row>
        <row r="267">
          <cell r="A267" t="str">
            <v>Lastne delnice in lastni poslovni deleži (kot odbitna postavka)</v>
          </cell>
        </row>
        <row r="268">
          <cell r="A268" t="str">
            <v>Statutarne rezerve</v>
          </cell>
        </row>
        <row r="269">
          <cell r="A269" t="str">
            <v>Druge rezerve iz dobička</v>
          </cell>
        </row>
        <row r="270">
          <cell r="A270" t="str">
            <v>Presežek iz prevrednotenja</v>
          </cell>
        </row>
        <row r="271">
          <cell r="A271" t="str">
            <v>Preneseni čisti poslovni izid</v>
          </cell>
        </row>
        <row r="272">
          <cell r="A272" t="str">
            <v>Čisti poslovni izid poslovnega leta</v>
          </cell>
        </row>
        <row r="273">
          <cell r="A273" t="str">
            <v>Uskupinjevalni popravek kapitala</v>
          </cell>
        </row>
        <row r="274">
          <cell r="A274" t="str">
            <v>Manjšinski deleži</v>
          </cell>
        </row>
        <row r="275">
          <cell r="A275" t="str">
            <v>Rezervacije in dolgoročne pasivne časovne razmejitve</v>
          </cell>
        </row>
        <row r="276">
          <cell r="A276" t="str">
            <v>Rezervacije za pokojnine in podobne obveznosti</v>
          </cell>
        </row>
        <row r="277">
          <cell r="A277" t="str">
            <v>Druge rezervacije</v>
          </cell>
        </row>
        <row r="278">
          <cell r="A278" t="str">
            <v>Dolgoročne pasivne časovne razmejitve</v>
          </cell>
        </row>
        <row r="279">
          <cell r="A279" t="str">
            <v>Dolgoročne obveznosti</v>
          </cell>
        </row>
        <row r="280">
          <cell r="A280" t="str">
            <v>Dolgoročne finančne obveznosti</v>
          </cell>
        </row>
        <row r="281">
          <cell r="A281" t="str">
            <v>Dolgoročne finančne obveznosti do družb v skupini</v>
          </cell>
        </row>
        <row r="282">
          <cell r="A282" t="str">
            <v>Dolgoročne finančne obveznosti do bank</v>
          </cell>
        </row>
        <row r="283">
          <cell r="A283" t="str">
            <v>Dolgoročne finančne obveznosti na podlagi obveznic</v>
          </cell>
        </row>
        <row r="284">
          <cell r="A284" t="str">
            <v>Druge dolgoročne finančne obveznosti</v>
          </cell>
        </row>
        <row r="285">
          <cell r="A285" t="str">
            <v>Dolgoročne poslovne obveznosti</v>
          </cell>
        </row>
        <row r="286">
          <cell r="A286" t="str">
            <v>Dolgoročne poslovne obveznosti do družb v skupini</v>
          </cell>
        </row>
        <row r="287">
          <cell r="A287" t="str">
            <v>Dolgoročne poslovne obveznosti do dobaviteljev</v>
          </cell>
        </row>
        <row r="288">
          <cell r="A288" t="str">
            <v>Dolgoročne menične obveznosti</v>
          </cell>
        </row>
        <row r="289">
          <cell r="A289" t="str">
            <v>Dolgoročne poslovne obveznosti na podlagi predujmov</v>
          </cell>
        </row>
        <row r="290">
          <cell r="A290" t="str">
            <v>Druge dolgoročne poslovne obveznosti</v>
          </cell>
        </row>
        <row r="291">
          <cell r="A291" t="str">
            <v>Odložene obveznosti za davek</v>
          </cell>
        </row>
        <row r="292">
          <cell r="A292" t="str">
            <v>Kratkoročne obveznosti</v>
          </cell>
        </row>
        <row r="293">
          <cell r="A293" t="str">
            <v>Obveznosti, vključene v skupine za odtujitev</v>
          </cell>
        </row>
        <row r="294">
          <cell r="A294" t="str">
            <v>Kratkoročne finančne obveznosti</v>
          </cell>
        </row>
        <row r="295">
          <cell r="A295" t="str">
            <v>Kratkoročne finančne obveznosti do družb v skupini</v>
          </cell>
        </row>
        <row r="296">
          <cell r="A296" t="str">
            <v>Kratkoročne finančne obveznosti do bank</v>
          </cell>
        </row>
        <row r="297">
          <cell r="A297" t="str">
            <v>Kratkoročne finančne obveznosti na podlagi obveznic</v>
          </cell>
        </row>
        <row r="298">
          <cell r="A298" t="str">
            <v>Druge kratkoročne finančne obveznosti</v>
          </cell>
        </row>
        <row r="299">
          <cell r="A299" t="str">
            <v>Kratkoročne poslovne obveznosti</v>
          </cell>
        </row>
        <row r="300">
          <cell r="A300" t="str">
            <v>Kratkoročne poslovne obveznosti do družb v skupini</v>
          </cell>
        </row>
        <row r="301">
          <cell r="A301" t="str">
            <v>Kratkoročne poslovne obveznosti do dobaviteljev</v>
          </cell>
        </row>
        <row r="302">
          <cell r="A302" t="str">
            <v>Kratkoročne menične obveznosti</v>
          </cell>
        </row>
        <row r="303">
          <cell r="A303" t="str">
            <v>Kratkoročne poslovne obveznosti na podlagi predujmov</v>
          </cell>
        </row>
        <row r="304">
          <cell r="A304" t="str">
            <v>Druge kratkoročne poslovne obveznosti</v>
          </cell>
        </row>
        <row r="305">
          <cell r="A305" t="str">
            <v>Obveznosti do zaposlenih</v>
          </cell>
        </row>
        <row r="306">
          <cell r="A306" t="str">
            <v>Obveznosti za socialno zavarovanje</v>
          </cell>
        </row>
        <row r="307">
          <cell r="A307" t="str">
            <v>Obveznosti za davke razen za davek iz dobička</v>
          </cell>
        </row>
        <row r="308">
          <cell r="A308" t="str">
            <v>Obveznosti za davek iz dobička</v>
          </cell>
        </row>
        <row r="309">
          <cell r="A309" t="str">
            <v>Druge obveznosti</v>
          </cell>
        </row>
        <row r="310">
          <cell r="A310" t="str">
            <v xml:space="preserve">Kratkoročne pasivne časovne razmejitve </v>
          </cell>
        </row>
        <row r="311">
          <cell r="A311" t="str">
            <v>SKUPAJ OBVEZNOSTI DO VIROV SREDSTEV</v>
          </cell>
        </row>
        <row r="313">
          <cell r="A313" t="str">
            <v>SKUPAJ SREDSTVA - SKUPAJ OBVEZNOSTI DO VIROV SREDSTEV</v>
          </cell>
        </row>
        <row r="319">
          <cell r="A319" t="str">
            <v>Drugi podatki</v>
          </cell>
        </row>
        <row r="323">
          <cell r="A323" t="str">
            <v>.....</v>
          </cell>
        </row>
        <row r="324">
          <cell r="A324" t="str">
            <v>.....</v>
          </cell>
        </row>
        <row r="325">
          <cell r="A325" t="str">
            <v>.....</v>
          </cell>
        </row>
        <row r="326">
          <cell r="A326" t="str">
            <v>.....</v>
          </cell>
        </row>
        <row r="327">
          <cell r="A327" t="str">
            <v>.....</v>
          </cell>
        </row>
        <row r="328">
          <cell r="A328" t="str">
            <v>.....</v>
          </cell>
        </row>
        <row r="329">
          <cell r="A329" t="str">
            <v>.....</v>
          </cell>
        </row>
        <row r="330">
          <cell r="A330" t="str">
            <v>.....</v>
          </cell>
        </row>
        <row r="331">
          <cell r="A331" t="str">
            <v>.....</v>
          </cell>
        </row>
        <row r="332">
          <cell r="A332" t="str">
            <v>.....</v>
          </cell>
        </row>
        <row r="333">
          <cell r="A333" t="str">
            <v>.....</v>
          </cell>
        </row>
        <row r="334">
          <cell r="A334" t="str">
            <v>.....</v>
          </cell>
        </row>
        <row r="335">
          <cell r="A335" t="str">
            <v>.....</v>
          </cell>
        </row>
        <row r="336">
          <cell r="A336" t="str">
            <v>.....</v>
          </cell>
        </row>
        <row r="337">
          <cell r="A337" t="str">
            <v>.....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E8F2B-FCB6-415B-A255-EEF3D1187B33}">
  <sheetPr>
    <pageSetUpPr fitToPage="1"/>
  </sheetPr>
  <dimension ref="A1:O34"/>
  <sheetViews>
    <sheetView tabSelected="1" topLeftCell="D1" zoomScale="70" zoomScaleNormal="70" workbookViewId="0">
      <pane ySplit="3" topLeftCell="A22" activePane="bottomLeft" state="frozen"/>
      <selection pane="bottomLeft" activeCell="L26" sqref="L26"/>
    </sheetView>
  </sheetViews>
  <sheetFormatPr defaultColWidth="9.109375" defaultRowHeight="55.2" customHeight="1" x14ac:dyDescent="0.3"/>
  <cols>
    <col min="1" max="1" width="14.33203125" style="1" customWidth="1"/>
    <col min="2" max="2" width="20.5546875" style="3" customWidth="1"/>
    <col min="3" max="3" width="79.33203125" style="3" customWidth="1"/>
    <col min="4" max="4" width="29.44140625" style="4" customWidth="1"/>
    <col min="5" max="5" width="29.6640625" style="3" customWidth="1"/>
    <col min="6" max="6" width="27.33203125" style="3" customWidth="1"/>
    <col min="7" max="8" width="33.6640625" style="3" bestFit="1" customWidth="1"/>
    <col min="9" max="9" width="13.44140625" style="3" customWidth="1"/>
    <col min="10" max="10" width="14.88671875" style="3" customWidth="1"/>
    <col min="11" max="11" width="24" style="3" bestFit="1" customWidth="1"/>
    <col min="12" max="12" width="17.33203125" style="3" customWidth="1"/>
    <col min="13" max="15" width="32.33203125" style="2" customWidth="1"/>
    <col min="16" max="16" width="14.109375" style="1" customWidth="1"/>
    <col min="17" max="16384" width="9.109375" style="1"/>
  </cols>
  <sheetData>
    <row r="1" spans="1:15" ht="38.4" customHeight="1" x14ac:dyDescent="0.3">
      <c r="A1" s="30" t="s">
        <v>48</v>
      </c>
      <c r="B1" s="29"/>
      <c r="C1" s="29"/>
      <c r="D1" s="28"/>
      <c r="F1" s="29"/>
      <c r="H1" s="29"/>
      <c r="I1" s="29"/>
      <c r="J1" s="29"/>
      <c r="K1" s="29"/>
      <c r="L1" s="29"/>
      <c r="M1" s="28"/>
      <c r="N1" s="28"/>
      <c r="O1" s="28"/>
    </row>
    <row r="2" spans="1:15" s="3" customFormat="1" ht="55.2" customHeight="1" x14ac:dyDescent="0.3">
      <c r="A2" s="26" t="s">
        <v>47</v>
      </c>
      <c r="B2" s="27" t="s">
        <v>46</v>
      </c>
      <c r="C2" s="26" t="s">
        <v>45</v>
      </c>
      <c r="D2" s="26" t="s">
        <v>44</v>
      </c>
      <c r="E2" s="26" t="s">
        <v>43</v>
      </c>
      <c r="F2" s="26" t="s">
        <v>42</v>
      </c>
      <c r="G2" s="26" t="s">
        <v>41</v>
      </c>
      <c r="H2" s="26" t="s">
        <v>40</v>
      </c>
      <c r="I2" s="26" t="s">
        <v>39</v>
      </c>
      <c r="J2" s="26" t="s">
        <v>38</v>
      </c>
      <c r="K2" s="26" t="s">
        <v>37</v>
      </c>
      <c r="L2" s="26" t="s">
        <v>36</v>
      </c>
      <c r="M2" s="26" t="s">
        <v>35</v>
      </c>
      <c r="N2" s="26" t="s">
        <v>34</v>
      </c>
      <c r="O2" s="26" t="s">
        <v>33</v>
      </c>
    </row>
    <row r="3" spans="1:15" s="24" customFormat="1" ht="18" customHeight="1" x14ac:dyDescent="0.3">
      <c r="A3" s="25">
        <v>1</v>
      </c>
      <c r="B3" s="25">
        <v>2</v>
      </c>
      <c r="C3" s="25">
        <v>3</v>
      </c>
      <c r="D3" s="25">
        <v>4</v>
      </c>
      <c r="E3" s="25">
        <v>5</v>
      </c>
      <c r="F3" s="25">
        <v>6</v>
      </c>
      <c r="G3" s="25">
        <v>7</v>
      </c>
      <c r="H3" s="25">
        <v>8</v>
      </c>
      <c r="I3" s="25">
        <v>9</v>
      </c>
      <c r="J3" s="25">
        <v>10</v>
      </c>
      <c r="K3" s="25">
        <v>11</v>
      </c>
      <c r="L3" s="25">
        <v>12</v>
      </c>
      <c r="M3" s="25">
        <v>13</v>
      </c>
      <c r="N3" s="25">
        <v>14</v>
      </c>
      <c r="O3" s="25">
        <v>15</v>
      </c>
    </row>
    <row r="4" spans="1:15" ht="55.2" customHeight="1" x14ac:dyDescent="0.3">
      <c r="A4" s="12">
        <v>1</v>
      </c>
      <c r="B4" s="12" t="s">
        <v>4</v>
      </c>
      <c r="C4" s="14" t="s">
        <v>32</v>
      </c>
      <c r="D4" s="11" t="s">
        <v>31</v>
      </c>
      <c r="E4" s="12" t="s">
        <v>2</v>
      </c>
      <c r="F4" s="12" t="s">
        <v>1</v>
      </c>
      <c r="G4" s="13">
        <v>0.2361111111111111</v>
      </c>
      <c r="H4" s="22">
        <v>0.3263888888888889</v>
      </c>
      <c r="I4" s="22">
        <f t="shared" ref="I4:I24" si="0">H4-G4</f>
        <v>9.027777777777779E-2</v>
      </c>
      <c r="J4" s="21">
        <v>5</v>
      </c>
      <c r="K4" s="21">
        <v>76</v>
      </c>
      <c r="L4" s="21">
        <f t="shared" ref="L4:L24" si="1">K4*J4</f>
        <v>380</v>
      </c>
      <c r="M4" s="11" t="s">
        <v>0</v>
      </c>
      <c r="N4" s="15">
        <v>46174</v>
      </c>
      <c r="O4" s="15">
        <v>46904</v>
      </c>
    </row>
    <row r="5" spans="1:15" ht="55.2" customHeight="1" x14ac:dyDescent="0.3">
      <c r="A5" s="8">
        <v>2</v>
      </c>
      <c r="B5" s="8" t="s">
        <v>4</v>
      </c>
      <c r="C5" s="9" t="s">
        <v>30</v>
      </c>
      <c r="D5" s="7" t="s">
        <v>5</v>
      </c>
      <c r="E5" s="8" t="s">
        <v>2</v>
      </c>
      <c r="F5" s="8" t="s">
        <v>1</v>
      </c>
      <c r="G5" s="32" t="s">
        <v>51</v>
      </c>
      <c r="H5" s="32" t="s">
        <v>52</v>
      </c>
      <c r="I5" s="32">
        <v>0.1875</v>
      </c>
      <c r="J5" s="8">
        <v>5</v>
      </c>
      <c r="K5" s="31" t="s">
        <v>53</v>
      </c>
      <c r="L5" s="31" t="s">
        <v>54</v>
      </c>
      <c r="M5" s="7" t="s">
        <v>29</v>
      </c>
      <c r="N5" s="6">
        <v>46174</v>
      </c>
      <c r="O5" s="6">
        <v>46904</v>
      </c>
    </row>
    <row r="6" spans="1:15" ht="55.2" customHeight="1" x14ac:dyDescent="0.3">
      <c r="A6" s="34">
        <v>3</v>
      </c>
      <c r="B6" s="21" t="s">
        <v>4</v>
      </c>
      <c r="C6" s="23" t="s">
        <v>28</v>
      </c>
      <c r="D6" s="20" t="s">
        <v>3</v>
      </c>
      <c r="E6" s="21" t="s">
        <v>10</v>
      </c>
      <c r="F6" s="21" t="s">
        <v>1</v>
      </c>
      <c r="G6" s="22">
        <v>0.24305555555555555</v>
      </c>
      <c r="H6" s="22">
        <v>0.27083333333333331</v>
      </c>
      <c r="I6" s="22">
        <f t="shared" si="0"/>
        <v>2.7777777777777762E-2</v>
      </c>
      <c r="J6" s="21">
        <v>5</v>
      </c>
      <c r="K6" s="21">
        <v>28</v>
      </c>
      <c r="L6" s="21">
        <f t="shared" si="1"/>
        <v>140</v>
      </c>
      <c r="M6" s="20" t="s">
        <v>0</v>
      </c>
      <c r="N6" s="37">
        <v>46174</v>
      </c>
      <c r="O6" s="37">
        <v>46904</v>
      </c>
    </row>
    <row r="7" spans="1:15" ht="55.2" customHeight="1" x14ac:dyDescent="0.3">
      <c r="A7" s="35"/>
      <c r="B7" s="21" t="s">
        <v>12</v>
      </c>
      <c r="C7" s="23" t="s">
        <v>27</v>
      </c>
      <c r="D7" s="20" t="s">
        <v>3</v>
      </c>
      <c r="E7" s="21" t="s">
        <v>10</v>
      </c>
      <c r="F7" s="21" t="s">
        <v>1</v>
      </c>
      <c r="G7" s="22">
        <v>0.29166666666666669</v>
      </c>
      <c r="H7" s="22">
        <v>0.34375</v>
      </c>
      <c r="I7" s="22">
        <f t="shared" si="0"/>
        <v>5.2083333333333315E-2</v>
      </c>
      <c r="J7" s="21">
        <v>4</v>
      </c>
      <c r="K7" s="21">
        <v>22</v>
      </c>
      <c r="L7" s="21">
        <f t="shared" si="1"/>
        <v>88</v>
      </c>
      <c r="M7" s="20" t="s">
        <v>0</v>
      </c>
      <c r="N7" s="38"/>
      <c r="O7" s="38"/>
    </row>
    <row r="8" spans="1:15" ht="55.2" customHeight="1" x14ac:dyDescent="0.3">
      <c r="A8" s="35"/>
      <c r="B8" s="21" t="s">
        <v>14</v>
      </c>
      <c r="C8" s="23" t="s">
        <v>26</v>
      </c>
      <c r="D8" s="20" t="s">
        <v>3</v>
      </c>
      <c r="E8" s="21" t="s">
        <v>10</v>
      </c>
      <c r="F8" s="21" t="s">
        <v>1</v>
      </c>
      <c r="G8" s="22">
        <v>0.46180555555555558</v>
      </c>
      <c r="H8" s="22">
        <v>0.51041666666666663</v>
      </c>
      <c r="I8" s="22">
        <f t="shared" si="0"/>
        <v>4.8611111111111049E-2</v>
      </c>
      <c r="J8" s="21">
        <v>1</v>
      </c>
      <c r="K8" s="21">
        <v>14</v>
      </c>
      <c r="L8" s="21">
        <f t="shared" si="1"/>
        <v>14</v>
      </c>
      <c r="M8" s="20" t="s">
        <v>0</v>
      </c>
      <c r="N8" s="38"/>
      <c r="O8" s="38"/>
    </row>
    <row r="9" spans="1:15" ht="55.2" customHeight="1" x14ac:dyDescent="0.3">
      <c r="A9" s="35"/>
      <c r="B9" s="21" t="s">
        <v>14</v>
      </c>
      <c r="C9" s="23" t="s">
        <v>25</v>
      </c>
      <c r="D9" s="20" t="s">
        <v>3</v>
      </c>
      <c r="E9" s="21" t="s">
        <v>10</v>
      </c>
      <c r="F9" s="21" t="s">
        <v>1</v>
      </c>
      <c r="G9" s="22">
        <v>0.67708333333333337</v>
      </c>
      <c r="H9" s="22">
        <v>0.69791666666666663</v>
      </c>
      <c r="I9" s="22">
        <f t="shared" si="0"/>
        <v>2.0833333333333259E-2</v>
      </c>
      <c r="J9" s="21">
        <v>1</v>
      </c>
      <c r="K9" s="21">
        <v>4</v>
      </c>
      <c r="L9" s="21">
        <f t="shared" si="1"/>
        <v>4</v>
      </c>
      <c r="M9" s="20" t="s">
        <v>0</v>
      </c>
      <c r="N9" s="38"/>
      <c r="O9" s="38"/>
    </row>
    <row r="10" spans="1:15" ht="55.2" customHeight="1" x14ac:dyDescent="0.3">
      <c r="A10" s="35"/>
      <c r="B10" s="21" t="s">
        <v>12</v>
      </c>
      <c r="C10" s="23" t="s">
        <v>24</v>
      </c>
      <c r="D10" s="20" t="s">
        <v>3</v>
      </c>
      <c r="E10" s="21" t="s">
        <v>10</v>
      </c>
      <c r="F10" s="21" t="s">
        <v>1</v>
      </c>
      <c r="G10" s="22">
        <v>0.77430555555555558</v>
      </c>
      <c r="H10" s="22">
        <v>0.82638888888888884</v>
      </c>
      <c r="I10" s="22">
        <f t="shared" si="0"/>
        <v>5.2083333333333259E-2</v>
      </c>
      <c r="J10" s="21">
        <v>4</v>
      </c>
      <c r="K10" s="21">
        <v>20</v>
      </c>
      <c r="L10" s="21">
        <f t="shared" si="1"/>
        <v>80</v>
      </c>
      <c r="M10" s="20" t="s">
        <v>0</v>
      </c>
      <c r="N10" s="38"/>
      <c r="O10" s="38"/>
    </row>
    <row r="11" spans="1:15" ht="55.2" customHeight="1" x14ac:dyDescent="0.3">
      <c r="A11" s="35"/>
      <c r="B11" s="21" t="s">
        <v>4</v>
      </c>
      <c r="C11" s="23" t="s">
        <v>23</v>
      </c>
      <c r="D11" s="20" t="s">
        <v>3</v>
      </c>
      <c r="E11" s="21" t="s">
        <v>10</v>
      </c>
      <c r="F11" s="21" t="s">
        <v>1</v>
      </c>
      <c r="G11" s="22">
        <v>0.57986111111111116</v>
      </c>
      <c r="H11" s="22">
        <v>0.66666666666666663</v>
      </c>
      <c r="I11" s="22">
        <f t="shared" si="0"/>
        <v>8.6805555555555469E-2</v>
      </c>
      <c r="J11" s="21">
        <v>5</v>
      </c>
      <c r="K11" s="21">
        <v>73</v>
      </c>
      <c r="L11" s="21">
        <f t="shared" si="1"/>
        <v>365</v>
      </c>
      <c r="M11" s="20" t="s">
        <v>0</v>
      </c>
      <c r="N11" s="38"/>
      <c r="O11" s="38"/>
    </row>
    <row r="12" spans="1:15" ht="55.2" customHeight="1" x14ac:dyDescent="0.3">
      <c r="A12" s="35"/>
      <c r="B12" s="21" t="s">
        <v>14</v>
      </c>
      <c r="C12" s="23" t="s">
        <v>22</v>
      </c>
      <c r="D12" s="20" t="s">
        <v>3</v>
      </c>
      <c r="E12" s="21" t="s">
        <v>10</v>
      </c>
      <c r="F12" s="21" t="s">
        <v>1</v>
      </c>
      <c r="G12" s="22">
        <v>0.70833333333333337</v>
      </c>
      <c r="H12" s="22">
        <v>0.82638888888888884</v>
      </c>
      <c r="I12" s="22">
        <f t="shared" si="0"/>
        <v>0.11805555555555547</v>
      </c>
      <c r="J12" s="21">
        <v>1</v>
      </c>
      <c r="K12" s="21">
        <v>79</v>
      </c>
      <c r="L12" s="21">
        <f t="shared" si="1"/>
        <v>79</v>
      </c>
      <c r="M12" s="20" t="s">
        <v>0</v>
      </c>
      <c r="N12" s="38"/>
      <c r="O12" s="38"/>
    </row>
    <row r="13" spans="1:15" ht="55.2" customHeight="1" x14ac:dyDescent="0.3">
      <c r="A13" s="35"/>
      <c r="B13" s="21" t="s">
        <v>12</v>
      </c>
      <c r="C13" s="23" t="s">
        <v>21</v>
      </c>
      <c r="D13" s="20" t="s">
        <v>3</v>
      </c>
      <c r="E13" s="21" t="s">
        <v>10</v>
      </c>
      <c r="F13" s="21" t="s">
        <v>1</v>
      </c>
      <c r="G13" s="22">
        <v>0.62152777777777779</v>
      </c>
      <c r="H13" s="22">
        <v>0.68055555555555558</v>
      </c>
      <c r="I13" s="22">
        <f t="shared" si="0"/>
        <v>5.902777777777779E-2</v>
      </c>
      <c r="J13" s="21">
        <v>4</v>
      </c>
      <c r="K13" s="21">
        <v>36</v>
      </c>
      <c r="L13" s="21">
        <f t="shared" si="1"/>
        <v>144</v>
      </c>
      <c r="M13" s="20" t="s">
        <v>0</v>
      </c>
      <c r="N13" s="38"/>
      <c r="O13" s="38"/>
    </row>
    <row r="14" spans="1:15" ht="55.2" customHeight="1" x14ac:dyDescent="0.3">
      <c r="A14" s="35"/>
      <c r="B14" s="21" t="s">
        <v>12</v>
      </c>
      <c r="C14" s="23" t="s">
        <v>20</v>
      </c>
      <c r="D14" s="20" t="s">
        <v>3</v>
      </c>
      <c r="E14" s="21" t="s">
        <v>10</v>
      </c>
      <c r="F14" s="21" t="s">
        <v>1</v>
      </c>
      <c r="G14" s="22">
        <v>0.74652777777777779</v>
      </c>
      <c r="H14" s="22">
        <v>0.80208333333333337</v>
      </c>
      <c r="I14" s="22">
        <f t="shared" si="0"/>
        <v>5.555555555555558E-2</v>
      </c>
      <c r="J14" s="21">
        <v>4</v>
      </c>
      <c r="K14" s="21">
        <v>30</v>
      </c>
      <c r="L14" s="21">
        <f t="shared" si="1"/>
        <v>120</v>
      </c>
      <c r="M14" s="20" t="s">
        <v>0</v>
      </c>
      <c r="N14" s="38"/>
      <c r="O14" s="38"/>
    </row>
    <row r="15" spans="1:15" ht="55.2" customHeight="1" x14ac:dyDescent="0.3">
      <c r="A15" s="36"/>
      <c r="B15" s="21" t="s">
        <v>14</v>
      </c>
      <c r="C15" s="23" t="s">
        <v>20</v>
      </c>
      <c r="D15" s="20" t="s">
        <v>3</v>
      </c>
      <c r="E15" s="21" t="s">
        <v>10</v>
      </c>
      <c r="F15" s="21" t="s">
        <v>1</v>
      </c>
      <c r="G15" s="22">
        <v>0.73611111111111116</v>
      </c>
      <c r="H15" s="22">
        <v>0.8125</v>
      </c>
      <c r="I15" s="22">
        <f t="shared" si="0"/>
        <v>7.638888888888884E-2</v>
      </c>
      <c r="J15" s="21">
        <v>1</v>
      </c>
      <c r="K15" s="21">
        <v>69</v>
      </c>
      <c r="L15" s="21">
        <f t="shared" si="1"/>
        <v>69</v>
      </c>
      <c r="M15" s="20" t="s">
        <v>0</v>
      </c>
      <c r="N15" s="39"/>
      <c r="O15" s="39"/>
    </row>
    <row r="16" spans="1:15" ht="55.2" customHeight="1" x14ac:dyDescent="0.3">
      <c r="A16" s="40">
        <v>4</v>
      </c>
      <c r="B16" s="21" t="s">
        <v>4</v>
      </c>
      <c r="C16" s="23" t="s">
        <v>19</v>
      </c>
      <c r="D16" s="20" t="s">
        <v>3</v>
      </c>
      <c r="E16" s="21" t="s">
        <v>2</v>
      </c>
      <c r="F16" s="21" t="s">
        <v>1</v>
      </c>
      <c r="G16" s="22">
        <v>0.19097222222222221</v>
      </c>
      <c r="H16" s="22">
        <v>0.30555555555555558</v>
      </c>
      <c r="I16" s="22">
        <f t="shared" si="0"/>
        <v>0.11458333333333337</v>
      </c>
      <c r="J16" s="21">
        <v>5</v>
      </c>
      <c r="K16" s="21">
        <v>94</v>
      </c>
      <c r="L16" s="21">
        <f t="shared" si="1"/>
        <v>470</v>
      </c>
      <c r="M16" s="20" t="s">
        <v>0</v>
      </c>
      <c r="N16" s="37">
        <v>46174</v>
      </c>
      <c r="O16" s="37">
        <v>46904</v>
      </c>
    </row>
    <row r="17" spans="1:15" ht="55.2" customHeight="1" x14ac:dyDescent="0.3">
      <c r="A17" s="41"/>
      <c r="B17" s="21" t="s">
        <v>18</v>
      </c>
      <c r="C17" s="23" t="s">
        <v>16</v>
      </c>
      <c r="D17" s="20" t="s">
        <v>3</v>
      </c>
      <c r="E17" s="21" t="s">
        <v>2</v>
      </c>
      <c r="F17" s="21" t="s">
        <v>1</v>
      </c>
      <c r="G17" s="22">
        <v>0.70833333333333337</v>
      </c>
      <c r="H17" s="22">
        <v>0.84375</v>
      </c>
      <c r="I17" s="22">
        <f t="shared" si="0"/>
        <v>0.13541666666666663</v>
      </c>
      <c r="J17" s="21">
        <v>1</v>
      </c>
      <c r="K17" s="21">
        <v>137</v>
      </c>
      <c r="L17" s="21">
        <f t="shared" si="1"/>
        <v>137</v>
      </c>
      <c r="M17" s="20" t="s">
        <v>0</v>
      </c>
      <c r="N17" s="38"/>
      <c r="O17" s="38"/>
    </row>
    <row r="18" spans="1:15" ht="55.2" customHeight="1" x14ac:dyDescent="0.3">
      <c r="A18" s="41"/>
      <c r="B18" s="21" t="s">
        <v>17</v>
      </c>
      <c r="C18" s="23" t="s">
        <v>16</v>
      </c>
      <c r="D18" s="20" t="s">
        <v>3</v>
      </c>
      <c r="E18" s="21" t="s">
        <v>2</v>
      </c>
      <c r="F18" s="21" t="s">
        <v>1</v>
      </c>
      <c r="G18" s="22">
        <v>0.72222222222222221</v>
      </c>
      <c r="H18" s="22">
        <v>0.84722222222222221</v>
      </c>
      <c r="I18" s="22">
        <f t="shared" si="0"/>
        <v>0.125</v>
      </c>
      <c r="J18" s="21">
        <v>3</v>
      </c>
      <c r="K18" s="21">
        <v>129</v>
      </c>
      <c r="L18" s="21">
        <f t="shared" si="1"/>
        <v>387</v>
      </c>
      <c r="M18" s="20" t="s">
        <v>0</v>
      </c>
      <c r="N18" s="38"/>
      <c r="O18" s="38"/>
    </row>
    <row r="19" spans="1:15" ht="55.2" customHeight="1" x14ac:dyDescent="0.3">
      <c r="A19" s="42"/>
      <c r="B19" s="21" t="s">
        <v>14</v>
      </c>
      <c r="C19" s="23" t="s">
        <v>16</v>
      </c>
      <c r="D19" s="20" t="s">
        <v>3</v>
      </c>
      <c r="E19" s="21" t="s">
        <v>2</v>
      </c>
      <c r="F19" s="21" t="s">
        <v>1</v>
      </c>
      <c r="G19" s="22">
        <v>0.70833333333333337</v>
      </c>
      <c r="H19" s="22">
        <v>0.85069444444444442</v>
      </c>
      <c r="I19" s="22">
        <f t="shared" si="0"/>
        <v>0.14236111111111105</v>
      </c>
      <c r="J19" s="21">
        <v>1</v>
      </c>
      <c r="K19" s="21">
        <v>137</v>
      </c>
      <c r="L19" s="21">
        <f t="shared" si="1"/>
        <v>137</v>
      </c>
      <c r="M19" s="20" t="s">
        <v>0</v>
      </c>
      <c r="N19" s="39"/>
      <c r="O19" s="39"/>
    </row>
    <row r="20" spans="1:15" s="3" customFormat="1" ht="55.2" customHeight="1" x14ac:dyDescent="0.3">
      <c r="A20" s="34">
        <v>5</v>
      </c>
      <c r="B20" s="21" t="s">
        <v>4</v>
      </c>
      <c r="C20" s="23" t="s">
        <v>15</v>
      </c>
      <c r="D20" s="20" t="s">
        <v>3</v>
      </c>
      <c r="E20" s="21" t="s">
        <v>2</v>
      </c>
      <c r="F20" s="21" t="s">
        <v>1</v>
      </c>
      <c r="G20" s="22">
        <v>0.16666666666666666</v>
      </c>
      <c r="H20" s="22">
        <v>0.25694444444444442</v>
      </c>
      <c r="I20" s="22">
        <f t="shared" si="0"/>
        <v>9.0277777777777762E-2</v>
      </c>
      <c r="J20" s="21">
        <v>5</v>
      </c>
      <c r="K20" s="21">
        <v>96</v>
      </c>
      <c r="L20" s="21">
        <f t="shared" si="1"/>
        <v>480</v>
      </c>
      <c r="M20" s="20" t="s">
        <v>0</v>
      </c>
      <c r="N20" s="37">
        <v>46174</v>
      </c>
      <c r="O20" s="37">
        <v>46904</v>
      </c>
    </row>
    <row r="21" spans="1:15" s="3" customFormat="1" ht="55.2" customHeight="1" x14ac:dyDescent="0.3">
      <c r="A21" s="35"/>
      <c r="B21" s="21" t="s">
        <v>14</v>
      </c>
      <c r="C21" s="23" t="s">
        <v>13</v>
      </c>
      <c r="D21" s="20" t="s">
        <v>3</v>
      </c>
      <c r="E21" s="21" t="s">
        <v>10</v>
      </c>
      <c r="F21" s="21" t="s">
        <v>1</v>
      </c>
      <c r="G21" s="22">
        <v>0.59027777777777779</v>
      </c>
      <c r="H21" s="22">
        <v>0.81944444444444442</v>
      </c>
      <c r="I21" s="22">
        <f t="shared" si="0"/>
        <v>0.22916666666666663</v>
      </c>
      <c r="J21" s="21">
        <v>1</v>
      </c>
      <c r="K21" s="21">
        <v>149</v>
      </c>
      <c r="L21" s="21">
        <f t="shared" si="1"/>
        <v>149</v>
      </c>
      <c r="M21" s="20" t="s">
        <v>0</v>
      </c>
      <c r="N21" s="38"/>
      <c r="O21" s="38"/>
    </row>
    <row r="22" spans="1:15" ht="55.2" customHeight="1" x14ac:dyDescent="0.3">
      <c r="A22" s="35"/>
      <c r="B22" s="21" t="s">
        <v>12</v>
      </c>
      <c r="C22" s="23" t="s">
        <v>11</v>
      </c>
      <c r="D22" s="20" t="s">
        <v>3</v>
      </c>
      <c r="E22" s="21" t="s">
        <v>10</v>
      </c>
      <c r="F22" s="21" t="s">
        <v>1</v>
      </c>
      <c r="G22" s="22">
        <v>0.58333333333333337</v>
      </c>
      <c r="H22" s="22">
        <v>0.80555555555555558</v>
      </c>
      <c r="I22" s="22">
        <f t="shared" si="0"/>
        <v>0.22222222222222221</v>
      </c>
      <c r="J22" s="21">
        <v>4</v>
      </c>
      <c r="K22" s="21">
        <v>150</v>
      </c>
      <c r="L22" s="21">
        <f t="shared" si="1"/>
        <v>600</v>
      </c>
      <c r="M22" s="20" t="s">
        <v>0</v>
      </c>
      <c r="N22" s="38"/>
      <c r="O22" s="38"/>
    </row>
    <row r="23" spans="1:15" s="3" customFormat="1" ht="55.2" customHeight="1" x14ac:dyDescent="0.3">
      <c r="A23" s="43">
        <v>6</v>
      </c>
      <c r="B23" s="10" t="s">
        <v>4</v>
      </c>
      <c r="C23" s="18" t="s">
        <v>9</v>
      </c>
      <c r="D23" s="16" t="s">
        <v>3</v>
      </c>
      <c r="E23" s="10" t="s">
        <v>49</v>
      </c>
      <c r="F23" s="10" t="s">
        <v>1</v>
      </c>
      <c r="G23" s="17">
        <v>0.2048611111111111</v>
      </c>
      <c r="H23" s="17">
        <v>0.3611111111111111</v>
      </c>
      <c r="I23" s="17">
        <f t="shared" si="0"/>
        <v>0.15625</v>
      </c>
      <c r="J23" s="10">
        <v>5</v>
      </c>
      <c r="K23" s="10">
        <v>134</v>
      </c>
      <c r="L23" s="10">
        <f t="shared" si="1"/>
        <v>670</v>
      </c>
      <c r="M23" s="16" t="s">
        <v>0</v>
      </c>
      <c r="N23" s="19">
        <v>46174</v>
      </c>
      <c r="O23" s="19">
        <v>46904</v>
      </c>
    </row>
    <row r="24" spans="1:15" ht="55.2" customHeight="1" x14ac:dyDescent="0.3">
      <c r="A24" s="44"/>
      <c r="B24" s="10" t="s">
        <v>4</v>
      </c>
      <c r="C24" s="18" t="s">
        <v>8</v>
      </c>
      <c r="D24" s="16" t="s">
        <v>3</v>
      </c>
      <c r="E24" s="10" t="s">
        <v>6</v>
      </c>
      <c r="F24" s="10" t="s">
        <v>1</v>
      </c>
      <c r="G24" s="17">
        <v>0.73611111111111116</v>
      </c>
      <c r="H24" s="17">
        <v>0.88194444444444442</v>
      </c>
      <c r="I24" s="17">
        <f t="shared" si="0"/>
        <v>0.14583333333333326</v>
      </c>
      <c r="J24" s="10">
        <v>5</v>
      </c>
      <c r="K24" s="10">
        <v>153</v>
      </c>
      <c r="L24" s="10">
        <f t="shared" si="1"/>
        <v>765</v>
      </c>
      <c r="M24" s="16" t="s">
        <v>0</v>
      </c>
      <c r="N24" s="46">
        <v>46174</v>
      </c>
      <c r="O24" s="46">
        <v>46904</v>
      </c>
    </row>
    <row r="25" spans="1:15" ht="55.2" customHeight="1" x14ac:dyDescent="0.3">
      <c r="A25" s="45"/>
      <c r="B25" s="10" t="s">
        <v>4</v>
      </c>
      <c r="C25" s="18" t="s">
        <v>7</v>
      </c>
      <c r="D25" s="16" t="s">
        <v>5</v>
      </c>
      <c r="E25" s="10" t="s">
        <v>6</v>
      </c>
      <c r="F25" s="10" t="s">
        <v>1</v>
      </c>
      <c r="G25" s="32" t="s">
        <v>56</v>
      </c>
      <c r="H25" s="32" t="s">
        <v>55</v>
      </c>
      <c r="I25" s="32">
        <v>0.14583333333333334</v>
      </c>
      <c r="J25" s="10">
        <v>5</v>
      </c>
      <c r="K25" s="33" t="s">
        <v>53</v>
      </c>
      <c r="L25" s="31" t="s">
        <v>57</v>
      </c>
      <c r="M25" s="16" t="s">
        <v>0</v>
      </c>
      <c r="N25" s="47"/>
      <c r="O25" s="47"/>
    </row>
    <row r="26" spans="1:15" s="3" customFormat="1" ht="55.2" customHeight="1" x14ac:dyDescent="0.3">
      <c r="A26" s="1" t="s">
        <v>50</v>
      </c>
      <c r="D26" s="4"/>
      <c r="G26" s="5"/>
      <c r="H26" s="5"/>
      <c r="I26" s="5"/>
      <c r="M26" s="2"/>
      <c r="N26" s="2"/>
      <c r="O26" s="2"/>
    </row>
    <row r="27" spans="1:15" s="3" customFormat="1" ht="55.2" customHeight="1" x14ac:dyDescent="0.3">
      <c r="A27" s="1"/>
      <c r="D27" s="4"/>
      <c r="G27" s="5"/>
      <c r="H27" s="5"/>
      <c r="I27" s="5"/>
      <c r="M27" s="2"/>
      <c r="N27" s="2"/>
      <c r="O27" s="2"/>
    </row>
    <row r="28" spans="1:15" s="3" customFormat="1" ht="55.2" customHeight="1" x14ac:dyDescent="0.3">
      <c r="A28" s="1"/>
      <c r="D28" s="4"/>
      <c r="G28" s="5"/>
      <c r="H28" s="5"/>
      <c r="I28" s="5"/>
      <c r="K28" s="5"/>
      <c r="M28" s="2"/>
      <c r="N28" s="2"/>
      <c r="O28" s="2"/>
    </row>
    <row r="29" spans="1:15" s="3" customFormat="1" ht="55.2" customHeight="1" x14ac:dyDescent="0.3">
      <c r="A29" s="1"/>
      <c r="D29" s="4"/>
      <c r="G29" s="5"/>
      <c r="H29" s="5"/>
      <c r="I29" s="5"/>
      <c r="N29" s="2"/>
      <c r="O29" s="2"/>
    </row>
    <row r="30" spans="1:15" s="3" customFormat="1" ht="55.2" customHeight="1" x14ac:dyDescent="0.3">
      <c r="A30" s="1"/>
      <c r="D30" s="4"/>
      <c r="G30" s="5"/>
      <c r="H30" s="5"/>
      <c r="I30" s="5"/>
      <c r="M30" s="2"/>
      <c r="N30" s="2"/>
      <c r="O30" s="2"/>
    </row>
    <row r="31" spans="1:15" s="3" customFormat="1" ht="55.2" customHeight="1" x14ac:dyDescent="0.3">
      <c r="A31" s="1"/>
      <c r="D31" s="4"/>
      <c r="G31" s="5"/>
      <c r="H31" s="5"/>
      <c r="I31" s="5"/>
      <c r="M31" s="2"/>
      <c r="N31" s="2"/>
      <c r="O31" s="2"/>
    </row>
    <row r="32" spans="1:15" s="3" customFormat="1" ht="55.2" customHeight="1" x14ac:dyDescent="0.3">
      <c r="A32" s="1"/>
      <c r="D32" s="4"/>
      <c r="G32" s="5"/>
      <c r="H32" s="5"/>
      <c r="I32" s="5"/>
      <c r="M32" s="2"/>
      <c r="N32" s="2"/>
      <c r="O32" s="2"/>
    </row>
    <row r="33" spans="1:15" s="3" customFormat="1" ht="55.2" customHeight="1" x14ac:dyDescent="0.3">
      <c r="A33" s="1"/>
      <c r="D33" s="4"/>
      <c r="G33" s="5"/>
      <c r="H33" s="5"/>
      <c r="I33" s="5"/>
      <c r="M33" s="2"/>
      <c r="N33" s="2"/>
      <c r="O33" s="2"/>
    </row>
    <row r="34" spans="1:15" s="3" customFormat="1" ht="55.2" customHeight="1" x14ac:dyDescent="0.3">
      <c r="A34" s="1"/>
      <c r="D34" s="4"/>
      <c r="M34" s="2"/>
      <c r="N34" s="2"/>
      <c r="O34" s="2"/>
    </row>
  </sheetData>
  <autoFilter ref="A3:O25" xr:uid="{E2ADADC4-2C03-4E7C-A75B-05F07F25559E}"/>
  <mergeCells count="12">
    <mergeCell ref="A20:A22"/>
    <mergeCell ref="N20:N22"/>
    <mergeCell ref="O20:O22"/>
    <mergeCell ref="A23:A25"/>
    <mergeCell ref="N24:N25"/>
    <mergeCell ref="O24:O25"/>
    <mergeCell ref="A6:A15"/>
    <mergeCell ref="N6:N15"/>
    <mergeCell ref="O6:O15"/>
    <mergeCell ref="A16:A19"/>
    <mergeCell ref="N16:N19"/>
    <mergeCell ref="O16:O19"/>
  </mergeCells>
  <pageMargins left="0.25" right="0.25" top="0.75" bottom="0.75" header="0.3" footer="0.3"/>
  <pageSetup paperSize="8" scale="54" fitToHeight="9" orientation="landscape" horizontalDpi="300" verticalDpi="300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70D147-51E7-4829-95DD-4DEAE9C75879}"/>
</file>

<file path=customXml/itemProps2.xml><?xml version="1.0" encoding="utf-8"?>
<ds:datastoreItem xmlns:ds="http://schemas.openxmlformats.org/officeDocument/2006/customXml" ds:itemID="{A91375AE-C667-4CA4-9824-871B86736F0C}"/>
</file>

<file path=customXml/itemProps3.xml><?xml version="1.0" encoding="utf-8"?>
<ds:datastoreItem xmlns:ds="http://schemas.openxmlformats.org/officeDocument/2006/customXml" ds:itemID="{8B818736-A14B-4FB8-B9DE-1B2F3FD5EA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Priloga za RD_17.4.2026</vt:lpstr>
      <vt:lpstr>'Priloga za RD_17.4.2026'!Tiskanje_naslovov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 MERNIK</dc:creator>
  <cp:lastModifiedBy>Irena KLIS PRESKER</cp:lastModifiedBy>
  <dcterms:created xsi:type="dcterms:W3CDTF">2026-01-12T14:17:54Z</dcterms:created>
  <dcterms:modified xsi:type="dcterms:W3CDTF">2026-06-08T07:26:26Z</dcterms:modified>
</cp:coreProperties>
</file>